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# GLOBAL\Documents\# MY PUBLICATIONS\# My articles\PRINT_2\#2 FR4-Ԑr Determination by Cavity Resonance-Calc\Download\"/>
    </mc:Choice>
  </mc:AlternateContent>
  <bookViews>
    <workbookView xWindow="0" yWindow="0" windowWidth="23040" windowHeight="10548"/>
  </bookViews>
  <sheets>
    <sheet name="FR4 Er-Cavity Resonance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2" l="1"/>
  <c r="L28" i="2"/>
  <c r="E10" i="2"/>
</calcChain>
</file>

<file path=xl/sharedStrings.xml><?xml version="1.0" encoding="utf-8"?>
<sst xmlns="http://schemas.openxmlformats.org/spreadsheetml/2006/main" count="14" uniqueCount="12">
  <si>
    <r>
      <t xml:space="preserve">   Enter the  First Cavity Resonance</t>
    </r>
    <r>
      <rPr>
        <b/>
        <sz val="12"/>
        <color indexed="10"/>
        <rFont val="Calibri"/>
        <family val="2"/>
      </rPr>
      <t xml:space="preserve"> Fres </t>
    </r>
    <r>
      <rPr>
        <b/>
        <sz val="12"/>
        <rFont val="Calibri"/>
        <family val="2"/>
      </rPr>
      <t xml:space="preserve"> &gt;</t>
    </r>
  </si>
  <si>
    <t>MHz</t>
  </si>
  <si>
    <r>
      <t xml:space="preserve">   Enter the  </t>
    </r>
    <r>
      <rPr>
        <b/>
        <sz val="12"/>
        <rFont val="Calibri"/>
        <family val="2"/>
      </rPr>
      <t xml:space="preserve">Width of Restangle </t>
    </r>
    <r>
      <rPr>
        <b/>
        <sz val="12"/>
        <color indexed="10"/>
        <rFont val="Calibri"/>
        <family val="2"/>
      </rPr>
      <t>A</t>
    </r>
    <r>
      <rPr>
        <b/>
        <sz val="12"/>
        <rFont val="Calibri"/>
        <family val="2"/>
      </rPr>
      <t xml:space="preserve">   &gt;</t>
    </r>
  </si>
  <si>
    <t>mm</t>
  </si>
  <si>
    <r>
      <t xml:space="preserve">   Enter the  Height</t>
    </r>
    <r>
      <rPr>
        <b/>
        <sz val="12"/>
        <rFont val="Calibri"/>
        <family val="2"/>
      </rPr>
      <t xml:space="preserve"> of Restangle</t>
    </r>
    <r>
      <rPr>
        <b/>
        <sz val="12"/>
        <color indexed="10"/>
        <rFont val="Calibri"/>
        <family val="2"/>
      </rPr>
      <t xml:space="preserve"> D</t>
    </r>
    <r>
      <rPr>
        <b/>
        <sz val="12"/>
        <rFont val="Calibri"/>
        <family val="2"/>
      </rPr>
      <t xml:space="preserve">  &gt;</t>
    </r>
  </si>
  <si>
    <t>MILs / mm calculator</t>
  </si>
  <si>
    <r>
      <t xml:space="preserve">  Enter </t>
    </r>
    <r>
      <rPr>
        <b/>
        <sz val="12"/>
        <color indexed="10"/>
        <rFont val="Calibri"/>
        <family val="2"/>
      </rPr>
      <t>MILs</t>
    </r>
    <r>
      <rPr>
        <b/>
        <sz val="12"/>
        <color indexed="8"/>
        <rFont val="Calibri"/>
        <family val="2"/>
      </rPr>
      <t xml:space="preserve"> &gt;</t>
    </r>
  </si>
  <si>
    <r>
      <t xml:space="preserve">  Enter </t>
    </r>
    <r>
      <rPr>
        <b/>
        <sz val="12"/>
        <color indexed="10"/>
        <rFont val="Calibri"/>
        <family val="2"/>
      </rPr>
      <t>mm</t>
    </r>
    <r>
      <rPr>
        <b/>
        <sz val="12"/>
        <color indexed="8"/>
        <rFont val="Calibri"/>
        <family val="2"/>
      </rPr>
      <t xml:space="preserve"> &gt;</t>
    </r>
  </si>
  <si>
    <t>MILs</t>
  </si>
  <si>
    <t xml:space="preserve">                                     Produced by Alex Lapayev</t>
  </si>
  <si>
    <r>
      <t xml:space="preserve">FR-4.  Determining Dielectric Constant </t>
    </r>
    <r>
      <rPr>
        <b/>
        <sz val="16"/>
        <color theme="0"/>
        <rFont val="Calibri"/>
        <family val="2"/>
        <scheme val="minor"/>
      </rPr>
      <t>Ԑr</t>
    </r>
    <r>
      <rPr>
        <b/>
        <sz val="14"/>
        <color theme="0"/>
        <rFont val="Calibri"/>
        <family val="2"/>
        <scheme val="minor"/>
      </rPr>
      <t xml:space="preserve"> by a Cavity Resonance.   </t>
    </r>
    <r>
      <rPr>
        <b/>
        <sz val="14"/>
        <color theme="9" tint="0.39997558519241921"/>
        <rFont val="Calibri"/>
        <family val="2"/>
      </rPr>
      <t>Note: all box's sides must be covered with copper!</t>
    </r>
  </si>
  <si>
    <r>
      <t xml:space="preserve">Dielectric Constant </t>
    </r>
    <r>
      <rPr>
        <b/>
        <sz val="12"/>
        <color rgb="FFFF0000"/>
        <rFont val="Calibri"/>
        <family val="2"/>
        <scheme val="minor"/>
      </rPr>
      <t>Ԑr</t>
    </r>
    <r>
      <rPr>
        <b/>
        <sz val="12"/>
        <color theme="1"/>
        <rFont val="Calibri"/>
        <family val="2"/>
        <scheme val="minor"/>
      </rPr>
      <t xml:space="preserve"> is: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</si>
</sst>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9" tint="0.39997558519241921"/>
      <name val="Calibri"/>
      <family val="2"/>
    </font>
    <font>
      <b/>
      <sz val="12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 style="double">
        <color theme="2" tint="-0.499984740745262"/>
      </bottom>
      <diagonal/>
    </border>
    <border>
      <left/>
      <right/>
      <top style="double">
        <color theme="2" tint="-0.499984740745262"/>
      </top>
      <bottom style="double">
        <color theme="2" tint="-0.499984740745262"/>
      </bottom>
      <diagonal/>
    </border>
    <border>
      <left/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7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/>
    <xf numFmtId="0" fontId="0" fillId="2" borderId="0" xfId="0" applyFill="1" applyProtection="1"/>
    <xf numFmtId="0" fontId="0" fillId="0" borderId="0" xfId="0" applyProtection="1"/>
    <xf numFmtId="0" fontId="0" fillId="2" borderId="0" xfId="0" applyFill="1" applyBorder="1" applyProtection="1"/>
    <xf numFmtId="0" fontId="4" fillId="5" borderId="1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7" fillId="8" borderId="1" xfId="0" applyFont="1" applyFill="1" applyBorder="1" applyAlignment="1" applyProtection="1">
      <alignment horizontal="left" vertical="center"/>
    </xf>
    <xf numFmtId="0" fontId="7" fillId="9" borderId="1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11" fillId="10" borderId="5" xfId="0" applyFont="1" applyFill="1" applyBorder="1" applyAlignment="1" applyProtection="1">
      <alignment horizontal="left" vertical="center"/>
    </xf>
    <xf numFmtId="0" fontId="11" fillId="10" borderId="6" xfId="0" applyFont="1" applyFill="1" applyBorder="1" applyAlignment="1" applyProtection="1">
      <alignment horizontal="left" vertical="center"/>
    </xf>
    <xf numFmtId="0" fontId="11" fillId="10" borderId="7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341313</xdr:colOff>
      <xdr:row>13</xdr:row>
      <xdr:rowOff>150813</xdr:rowOff>
    </xdr:from>
    <xdr:to>
      <xdr:col>6</xdr:col>
      <xdr:colOff>0</xdr:colOff>
      <xdr:row>29</xdr:row>
      <xdr:rowOff>7937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8913" y="2970213"/>
          <a:ext cx="4383087" cy="2882264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12</xdr:col>
      <xdr:colOff>939338</xdr:colOff>
      <xdr:row>23</xdr:row>
      <xdr:rowOff>149629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62500" y="967740"/>
          <a:ext cx="5259878" cy="3830089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zoomScaleNormal="100" workbookViewId="0">
      <selection activeCell="S26" sqref="S26"/>
    </sheetView>
  </sheetViews>
  <sheetFormatPr defaultRowHeight="14.4" x14ac:dyDescent="0.3"/>
  <cols>
    <col min="1" max="1" width="2.77734375" style="12" customWidth="1"/>
    <col min="2" max="6" width="12.77734375" style="12" customWidth="1"/>
    <col min="7" max="7" width="2.77734375" style="12" customWidth="1"/>
    <col min="8" max="8" width="12.77734375" style="12" customWidth="1"/>
    <col min="9" max="13" width="12.77734375" style="6" customWidth="1"/>
    <col min="14" max="14" width="2.77734375" style="6" customWidth="1"/>
    <col min="15" max="17" width="8.88671875" style="6"/>
  </cols>
  <sheetData>
    <row r="1" spans="1:14" ht="15" thickBot="1" x14ac:dyDescent="0.35">
      <c r="A1" s="4"/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5"/>
    </row>
    <row r="2" spans="1:14" ht="15.75" customHeight="1" thickTop="1" thickBot="1" x14ac:dyDescent="0.35">
      <c r="A2" s="7"/>
      <c r="B2" s="21" t="s">
        <v>10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5"/>
    </row>
    <row r="3" spans="1:14" ht="15.75" customHeight="1" thickTop="1" thickBot="1" x14ac:dyDescent="0.35">
      <c r="A3" s="7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5"/>
    </row>
    <row r="4" spans="1:14" ht="15.6" thickTop="1" thickBot="1" x14ac:dyDescent="0.35">
      <c r="A4" s="7"/>
      <c r="B4" s="7"/>
      <c r="C4" s="7"/>
      <c r="D4" s="7"/>
      <c r="E4" s="7"/>
      <c r="F4" s="7"/>
      <c r="G4" s="7"/>
      <c r="H4" s="7"/>
      <c r="I4" s="5"/>
      <c r="J4" s="5"/>
      <c r="K4" s="5"/>
      <c r="L4" s="5"/>
      <c r="M4" s="5"/>
      <c r="N4" s="5"/>
    </row>
    <row r="5" spans="1:14" ht="16.8" thickTop="1" thickBot="1" x14ac:dyDescent="0.35">
      <c r="A5" s="7"/>
      <c r="B5" s="22" t="s">
        <v>0</v>
      </c>
      <c r="C5" s="22"/>
      <c r="D5" s="22"/>
      <c r="E5" s="1">
        <v>1020</v>
      </c>
      <c r="F5" s="8" t="s">
        <v>1</v>
      </c>
      <c r="G5" s="9"/>
      <c r="H5" s="9"/>
      <c r="I5" s="9"/>
      <c r="J5" s="9"/>
      <c r="K5" s="9"/>
      <c r="L5" s="9"/>
      <c r="M5" s="5"/>
      <c r="N5" s="5"/>
    </row>
    <row r="6" spans="1:14" ht="16.8" thickTop="1" thickBot="1" x14ac:dyDescent="0.35">
      <c r="A6" s="7"/>
      <c r="B6" s="22" t="s">
        <v>2</v>
      </c>
      <c r="C6" s="22"/>
      <c r="D6" s="22"/>
      <c r="E6" s="1">
        <v>108</v>
      </c>
      <c r="F6" s="8" t="s">
        <v>3</v>
      </c>
      <c r="G6" s="9"/>
      <c r="H6" s="9"/>
      <c r="I6" s="9"/>
      <c r="J6" s="9"/>
      <c r="K6" s="9"/>
      <c r="L6" s="9"/>
      <c r="M6" s="5"/>
      <c r="N6" s="5"/>
    </row>
    <row r="7" spans="1:14" ht="16.8" thickTop="1" thickBot="1" x14ac:dyDescent="0.35">
      <c r="A7" s="7"/>
      <c r="B7" s="22" t="s">
        <v>4</v>
      </c>
      <c r="C7" s="22"/>
      <c r="D7" s="22"/>
      <c r="E7" s="1">
        <v>91</v>
      </c>
      <c r="F7" s="8" t="s">
        <v>3</v>
      </c>
      <c r="G7" s="9"/>
      <c r="H7" s="9"/>
      <c r="I7" s="9"/>
      <c r="J7" s="9"/>
      <c r="K7" s="9"/>
      <c r="L7" s="9"/>
      <c r="M7" s="5"/>
      <c r="N7" s="5"/>
    </row>
    <row r="8" spans="1:14" ht="15" thickTop="1" x14ac:dyDescent="0.3">
      <c r="A8" s="7"/>
      <c r="B8" s="7"/>
      <c r="C8" s="7"/>
      <c r="D8" s="7"/>
      <c r="E8" s="7"/>
      <c r="F8" s="7"/>
      <c r="G8" s="9"/>
      <c r="H8" s="9"/>
      <c r="I8" s="9"/>
      <c r="J8" s="9"/>
      <c r="K8" s="9"/>
      <c r="L8" s="9"/>
      <c r="M8" s="5"/>
      <c r="N8" s="5"/>
    </row>
    <row r="9" spans="1:14" ht="15" thickBot="1" x14ac:dyDescent="0.35">
      <c r="A9" s="7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5"/>
      <c r="N9" s="5"/>
    </row>
    <row r="10" spans="1:14" ht="17.100000000000001" customHeight="1" thickTop="1" thickBot="1" x14ac:dyDescent="0.35">
      <c r="A10" s="7"/>
      <c r="B10" s="23" t="s">
        <v>11</v>
      </c>
      <c r="C10" s="23"/>
      <c r="D10" s="23"/>
      <c r="E10" s="24">
        <f>ROUND(((((((((PI()/(E6/1000)))^2)+(((PI()/(E7/1000)))^2))^0.5)*299792458)/(2*PI()*(E5*1000000)))^2),3)</f>
        <v>4.4589999999999996</v>
      </c>
      <c r="F10" s="10"/>
      <c r="G10" s="9"/>
      <c r="H10" s="9"/>
      <c r="I10" s="9"/>
      <c r="J10" s="9"/>
      <c r="K10" s="9"/>
      <c r="L10" s="9"/>
      <c r="M10" s="5"/>
      <c r="N10" s="5"/>
    </row>
    <row r="11" spans="1:14" ht="16.8" thickTop="1" thickBot="1" x14ac:dyDescent="0.35">
      <c r="A11" s="7"/>
      <c r="B11" s="23"/>
      <c r="C11" s="23"/>
      <c r="D11" s="23"/>
      <c r="E11" s="24"/>
      <c r="F11" s="10"/>
      <c r="G11" s="10"/>
      <c r="H11" s="10"/>
      <c r="I11" s="10"/>
      <c r="J11" s="10"/>
      <c r="K11" s="10"/>
      <c r="L11" s="9"/>
      <c r="M11" s="5"/>
      <c r="N11" s="5"/>
    </row>
    <row r="12" spans="1:14" ht="16.2" thickTop="1" x14ac:dyDescent="0.3">
      <c r="A12" s="7"/>
      <c r="B12" s="11"/>
      <c r="C12" s="11"/>
      <c r="D12" s="11"/>
      <c r="E12" s="11"/>
      <c r="F12" s="10"/>
      <c r="G12" s="10"/>
      <c r="H12" s="10"/>
      <c r="I12" s="10"/>
      <c r="J12" s="10"/>
      <c r="K12" s="10"/>
      <c r="L12" s="9"/>
      <c r="M12" s="5"/>
      <c r="N12" s="5"/>
    </row>
    <row r="13" spans="1:14" ht="15.6" x14ac:dyDescent="0.3">
      <c r="A13" s="7"/>
      <c r="B13" s="11"/>
      <c r="C13" s="11"/>
      <c r="D13" s="11"/>
      <c r="E13" s="11"/>
      <c r="F13" s="10"/>
      <c r="G13" s="10"/>
      <c r="H13" s="10"/>
      <c r="I13" s="10"/>
      <c r="J13" s="10"/>
      <c r="K13" s="10"/>
      <c r="L13" s="9"/>
      <c r="M13" s="5"/>
      <c r="N13" s="5"/>
    </row>
    <row r="14" spans="1:14" x14ac:dyDescent="0.3">
      <c r="A14" s="7"/>
      <c r="B14" s="7"/>
      <c r="C14" s="7"/>
      <c r="D14" s="7"/>
      <c r="E14" s="7"/>
      <c r="F14" s="7"/>
      <c r="G14" s="7"/>
      <c r="H14" s="7"/>
      <c r="I14" s="5"/>
      <c r="J14" s="5"/>
      <c r="K14" s="5"/>
      <c r="L14" s="5"/>
      <c r="M14" s="5"/>
      <c r="N14" s="5"/>
    </row>
    <row r="15" spans="1:14" x14ac:dyDescent="0.3">
      <c r="A15" s="7"/>
      <c r="B15" s="7"/>
      <c r="C15" s="7"/>
      <c r="D15" s="7"/>
      <c r="E15" s="7"/>
      <c r="F15" s="7"/>
      <c r="G15" s="7"/>
      <c r="H15" s="7"/>
      <c r="I15" s="5"/>
      <c r="J15" s="5"/>
      <c r="K15" s="5"/>
      <c r="L15" s="5"/>
      <c r="M15" s="5"/>
      <c r="N15" s="5"/>
    </row>
    <row r="16" spans="1:14" x14ac:dyDescent="0.3">
      <c r="A16" s="7"/>
      <c r="B16" s="7"/>
      <c r="C16" s="7"/>
      <c r="D16" s="7"/>
      <c r="E16" s="7"/>
      <c r="F16" s="7"/>
      <c r="G16" s="7"/>
      <c r="H16" s="7"/>
      <c r="I16" s="5"/>
      <c r="J16" s="5"/>
      <c r="K16" s="5"/>
      <c r="L16" s="5"/>
      <c r="M16" s="5"/>
      <c r="N16" s="5"/>
    </row>
    <row r="17" spans="1:34" x14ac:dyDescent="0.3">
      <c r="A17" s="7"/>
      <c r="G17" s="7"/>
      <c r="H17" s="7"/>
      <c r="I17" s="5"/>
      <c r="J17" s="5"/>
      <c r="K17" s="5"/>
      <c r="L17" s="5"/>
      <c r="M17" s="5"/>
      <c r="N17" s="5"/>
    </row>
    <row r="18" spans="1:34" x14ac:dyDescent="0.3">
      <c r="A18" s="7"/>
      <c r="G18" s="7"/>
      <c r="H18" s="7"/>
      <c r="I18" s="5"/>
      <c r="J18" s="5"/>
      <c r="K18" s="5"/>
      <c r="L18" s="5"/>
      <c r="M18" s="5"/>
      <c r="N18" s="5"/>
    </row>
    <row r="19" spans="1:34" x14ac:dyDescent="0.3">
      <c r="A19" s="7"/>
      <c r="G19" s="7"/>
      <c r="H19" s="7"/>
      <c r="I19" s="5"/>
      <c r="J19" s="5"/>
      <c r="K19" s="5"/>
      <c r="L19" s="5"/>
      <c r="M19" s="5"/>
      <c r="N19" s="5"/>
    </row>
    <row r="20" spans="1:34" x14ac:dyDescent="0.3">
      <c r="A20" s="7"/>
      <c r="B20" s="7"/>
      <c r="C20" s="7"/>
      <c r="D20" s="7"/>
      <c r="E20" s="7"/>
      <c r="F20" s="7"/>
      <c r="G20" s="7"/>
      <c r="H20" s="7"/>
      <c r="I20" s="5"/>
      <c r="J20" s="5"/>
      <c r="K20" s="5"/>
      <c r="L20" s="5"/>
      <c r="M20" s="5"/>
      <c r="N20" s="5"/>
    </row>
    <row r="21" spans="1:34" x14ac:dyDescent="0.3">
      <c r="A21" s="7"/>
      <c r="B21" s="7"/>
      <c r="C21" s="7"/>
      <c r="D21" s="7"/>
      <c r="E21" s="7"/>
      <c r="F21" s="7"/>
      <c r="G21" s="7"/>
      <c r="H21" s="7"/>
      <c r="I21" s="5"/>
      <c r="J21" s="5"/>
      <c r="K21" s="5"/>
      <c r="L21" s="5"/>
      <c r="M21" s="5"/>
      <c r="N21" s="5"/>
    </row>
    <row r="22" spans="1:34" x14ac:dyDescent="0.3">
      <c r="A22" s="7"/>
      <c r="B22" s="7"/>
      <c r="C22" s="7"/>
      <c r="D22" s="7"/>
      <c r="E22" s="7"/>
      <c r="F22" s="7"/>
      <c r="G22" s="7"/>
      <c r="H22" s="7"/>
      <c r="I22" s="5"/>
      <c r="L22" s="5"/>
      <c r="M22" s="5"/>
      <c r="N22" s="5"/>
    </row>
    <row r="23" spans="1:34" x14ac:dyDescent="0.3">
      <c r="A23" s="7"/>
      <c r="B23" s="7"/>
      <c r="C23" s="7"/>
      <c r="D23" s="7"/>
      <c r="E23" s="7"/>
      <c r="F23" s="7"/>
      <c r="G23" s="7"/>
      <c r="H23" s="7"/>
      <c r="I23" s="5"/>
      <c r="L23" s="5"/>
      <c r="M23" s="5"/>
      <c r="N23" s="5"/>
    </row>
    <row r="24" spans="1:34" x14ac:dyDescent="0.3">
      <c r="A24" s="7"/>
      <c r="B24" s="7"/>
      <c r="C24" s="7"/>
      <c r="D24" s="7"/>
      <c r="E24" s="7"/>
      <c r="F24" s="7"/>
      <c r="G24" s="7"/>
      <c r="H24" s="7"/>
      <c r="I24" s="5"/>
      <c r="J24" s="5"/>
      <c r="K24" s="5"/>
      <c r="L24" s="5"/>
      <c r="M24" s="5"/>
      <c r="N24" s="5"/>
    </row>
    <row r="25" spans="1:34" x14ac:dyDescent="0.3">
      <c r="A25" s="7"/>
      <c r="B25" s="7"/>
      <c r="C25" s="7"/>
      <c r="D25" s="7"/>
      <c r="E25" s="7"/>
      <c r="F25" s="7"/>
      <c r="G25" s="7"/>
      <c r="H25" s="7"/>
      <c r="I25" s="5"/>
      <c r="J25" s="5"/>
      <c r="K25" s="5"/>
      <c r="L25" s="5"/>
      <c r="M25" s="5"/>
      <c r="N25" s="5"/>
    </row>
    <row r="26" spans="1:34" ht="15" thickBot="1" x14ac:dyDescent="0.35">
      <c r="A26" s="7"/>
      <c r="B26" s="7"/>
      <c r="C26" s="7"/>
      <c r="D26" s="7"/>
      <c r="E26" s="7"/>
      <c r="F26" s="7"/>
      <c r="G26" s="7"/>
      <c r="H26" s="7"/>
      <c r="I26" s="5"/>
      <c r="J26" s="5"/>
      <c r="K26" s="5"/>
      <c r="L26" s="5"/>
      <c r="M26" s="5"/>
      <c r="N26" s="5"/>
    </row>
    <row r="27" spans="1:34" ht="16.8" thickTop="1" thickBot="1" x14ac:dyDescent="0.35">
      <c r="A27" s="7"/>
      <c r="B27" s="7"/>
      <c r="C27" s="7"/>
      <c r="D27" s="7"/>
      <c r="E27" s="7"/>
      <c r="F27" s="7"/>
      <c r="G27" s="7"/>
      <c r="H27" s="7"/>
      <c r="I27" s="5"/>
      <c r="J27" s="15" t="s">
        <v>5</v>
      </c>
      <c r="K27" s="16"/>
      <c r="L27" s="16"/>
      <c r="M27" s="17"/>
      <c r="N27" s="5"/>
    </row>
    <row r="28" spans="1:34" ht="16.8" thickTop="1" thickBot="1" x14ac:dyDescent="0.35">
      <c r="A28" s="7"/>
      <c r="B28" s="7"/>
      <c r="C28" s="7"/>
      <c r="D28" s="7"/>
      <c r="E28" s="7"/>
      <c r="F28" s="7"/>
      <c r="G28" s="7"/>
      <c r="H28" s="7"/>
      <c r="I28" s="5"/>
      <c r="J28" s="13" t="s">
        <v>6</v>
      </c>
      <c r="K28" s="3">
        <v>39.369999999999997</v>
      </c>
      <c r="L28" s="14">
        <f>ROUND((K28/39.3700787),4)</f>
        <v>1</v>
      </c>
      <c r="M28" s="14" t="s">
        <v>3</v>
      </c>
      <c r="N28" s="5"/>
    </row>
    <row r="29" spans="1:34" ht="16.8" thickTop="1" thickBot="1" x14ac:dyDescent="0.35">
      <c r="A29" s="7"/>
      <c r="B29" s="7"/>
      <c r="C29" s="7"/>
      <c r="D29" s="7"/>
      <c r="E29" s="7"/>
      <c r="F29" s="7"/>
      <c r="G29" s="7"/>
      <c r="H29" s="7"/>
      <c r="I29" s="5"/>
      <c r="J29" s="13" t="s">
        <v>7</v>
      </c>
      <c r="K29" s="3">
        <v>1</v>
      </c>
      <c r="L29" s="14">
        <f>ROUND((K29*39.3700787),2)</f>
        <v>39.369999999999997</v>
      </c>
      <c r="M29" s="14" t="s">
        <v>8</v>
      </c>
      <c r="N29" s="5"/>
    </row>
    <row r="30" spans="1:34" ht="15" thickTop="1" x14ac:dyDescent="0.3">
      <c r="A30" s="7"/>
      <c r="B30" s="7"/>
      <c r="C30" s="7"/>
      <c r="D30" s="7"/>
      <c r="E30" s="7"/>
      <c r="F30" s="7"/>
      <c r="G30" s="7"/>
      <c r="H30" s="7"/>
      <c r="I30" s="5"/>
      <c r="J30" s="5"/>
      <c r="K30" s="5"/>
      <c r="L30" s="5"/>
      <c r="M30" s="5"/>
      <c r="N30" s="5"/>
    </row>
    <row r="31" spans="1:34" ht="15" thickBot="1" x14ac:dyDescent="0.35">
      <c r="A31" s="7"/>
      <c r="B31" s="7"/>
      <c r="C31" s="7"/>
      <c r="D31" s="7"/>
      <c r="E31" s="7"/>
      <c r="F31" s="7"/>
      <c r="G31" s="7"/>
      <c r="H31" s="7"/>
      <c r="I31" s="5"/>
      <c r="J31" s="5"/>
      <c r="K31" s="5"/>
      <c r="L31" s="5"/>
      <c r="M31" s="5"/>
      <c r="N31" s="5"/>
    </row>
    <row r="32" spans="1:34" ht="17.100000000000001" customHeight="1" thickTop="1" thickBot="1" x14ac:dyDescent="0.35">
      <c r="A32" s="5"/>
      <c r="B32" s="18" t="s">
        <v>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5"/>
      <c r="AC32" s="2"/>
      <c r="AD32" s="2"/>
      <c r="AE32" s="2"/>
      <c r="AF32" s="2"/>
      <c r="AG32" s="2"/>
      <c r="AH32" s="2"/>
    </row>
    <row r="33" spans="1:14" ht="15" thickTop="1" x14ac:dyDescent="0.3">
      <c r="A33" s="7"/>
      <c r="B33" s="7"/>
      <c r="C33" s="7"/>
      <c r="D33" s="7"/>
      <c r="E33" s="7"/>
      <c r="F33" s="7"/>
      <c r="G33" s="7"/>
      <c r="H33" s="7"/>
      <c r="I33" s="5"/>
      <c r="J33" s="5"/>
      <c r="K33" s="5"/>
      <c r="L33" s="5"/>
      <c r="M33" s="5"/>
      <c r="N33" s="5"/>
    </row>
  </sheetData>
  <sheetProtection algorithmName="SHA-512" hashValue="u6iH2vMc4nze/X5xVMH+gtkzpZfCO8nyXzCmOg+LEGdHhcMbU5yjZnAnBPHC4Fw9HCm7jC0kZRrsOqJa8WriDg==" saltValue="cuRSDst0SdMlLeOPSArb2Q==" spinCount="100000" sheet="1" objects="1" scenarios="1"/>
  <mergeCells count="8">
    <mergeCell ref="J27:M27"/>
    <mergeCell ref="B32:M32"/>
    <mergeCell ref="B2:M3"/>
    <mergeCell ref="B5:D5"/>
    <mergeCell ref="B6:D6"/>
    <mergeCell ref="B7:D7"/>
    <mergeCell ref="B10:D11"/>
    <mergeCell ref="E10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FR4 Er-Cavity Resonance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dcterms:created xsi:type="dcterms:W3CDTF">2017-03-01T18:09:37Z</dcterms:created>
  <dcterms:modified xsi:type="dcterms:W3CDTF">2017-03-13T19:14:09Z</dcterms:modified>
</cp:coreProperties>
</file>